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96" windowWidth="23256" windowHeight="11952"/>
  </bookViews>
  <sheets>
    <sheet name="Tab.1 Rectificare LB2017 " sheetId="1" r:id="rId1"/>
  </sheets>
  <definedNames>
    <definedName name="_xlnm._FilterDatabase" localSheetId="0" hidden="1">'Tab.1 Rectificare LB2017 '!$B$7:$C$35</definedName>
    <definedName name="_xlnm.Print_Area" localSheetId="0">'Tab.1 Rectificare LB2017 '!$B$1:$F$35</definedName>
    <definedName name="_xlnm.Print_Titles" localSheetId="0">'Tab.1 Rectificare LB2017 '!$6:$6</definedName>
  </definedNames>
  <calcPr calcId="125725"/>
</workbook>
</file>

<file path=xl/calcChain.xml><?xml version="1.0" encoding="utf-8"?>
<calcChain xmlns="http://schemas.openxmlformats.org/spreadsheetml/2006/main">
  <c r="E9" i="1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F8"/>
  <c r="E8" s="1"/>
  <c r="F7"/>
  <c r="E7" s="1"/>
</calcChain>
</file>

<file path=xl/sharedStrings.xml><?xml version="1.0" encoding="utf-8"?>
<sst xmlns="http://schemas.openxmlformats.org/spreadsheetml/2006/main" count="58" uniqueCount="58">
  <si>
    <t xml:space="preserve">Denumirea </t>
  </si>
  <si>
    <t>Cod ECO</t>
  </si>
  <si>
    <t>I. VENITURI, total</t>
  </si>
  <si>
    <t>2+3</t>
  </si>
  <si>
    <t xml:space="preserve">       Inclusiv: cheltuieli de personal</t>
  </si>
  <si>
    <t>III. SOLD BUGETAR</t>
  </si>
  <si>
    <t>1-(2+3)</t>
  </si>
  <si>
    <t xml:space="preserve">IV. SURSE DE FINANȚARE, total </t>
  </si>
  <si>
    <t>4+5+9</t>
  </si>
  <si>
    <t xml:space="preserve">ACTIVE FINANCIARE  </t>
  </si>
  <si>
    <t>4</t>
  </si>
  <si>
    <t>CREANŢE INTERNE</t>
  </si>
  <si>
    <t>41</t>
  </si>
  <si>
    <t xml:space="preserve">Acţiuni şi alte forme de participare în capital în interiorul ţării </t>
  </si>
  <si>
    <t>415</t>
  </si>
  <si>
    <t>Alte creanţe interne ale bugetului</t>
  </si>
  <si>
    <t>418</t>
  </si>
  <si>
    <t>ÎMPRUMUTURI RECREDITATE INTERNE ÎNTRE BUGETE</t>
  </si>
  <si>
    <t>46</t>
  </si>
  <si>
    <t>Împrumuturi recreditate între bugetul de stat și bugetele locale</t>
  </si>
  <si>
    <t>461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</si>
  <si>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</si>
  <si>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</si>
  <si>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</si>
  <si>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</si>
  <si>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</si>
  <si>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</si>
  <si>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CREANŢE EXTERNE</t>
  </si>
  <si>
    <t>48</t>
  </si>
  <si>
    <t>Garanţii externe</t>
  </si>
  <si>
    <t>484</t>
  </si>
  <si>
    <t>DATORII</t>
  </si>
  <si>
    <t>5</t>
  </si>
  <si>
    <t>DATORII INTERNE</t>
  </si>
  <si>
    <t>Valori mobiliare de stat cu excepția acțiunilor</t>
  </si>
  <si>
    <t>ÎMPRUMUTURI EXTERNE</t>
  </si>
  <si>
    <t>59</t>
  </si>
  <si>
    <t xml:space="preserve">Împrumuturi externe </t>
  </si>
  <si>
    <t>595</t>
  </si>
  <si>
    <t xml:space="preserve">Primirea imprumuturilor externe </t>
  </si>
  <si>
    <t xml:space="preserve">Rambursarea imprumuturilor externe </t>
  </si>
  <si>
    <t>MODIFICAREA SOLDULUI DE MIJLOACE BĂNEŞTI</t>
  </si>
  <si>
    <t>9</t>
  </si>
  <si>
    <t>Sold de mijloace banesti la inceputul perioadei</t>
  </si>
  <si>
    <t>91</t>
  </si>
  <si>
    <t>Sold de mijloace banesti la sfirsitul perioadei</t>
  </si>
  <si>
    <t>93</t>
  </si>
  <si>
    <t>Valori mobiliare de stat emise pentru asigurarea stabilităţii financiare</t>
  </si>
  <si>
    <t>II. CHELTUIELI ȘI ACTIVE NEFINANCIARE  total</t>
  </si>
  <si>
    <t>Valori mobiliare de stat emise pe piaţa primară</t>
  </si>
  <si>
    <t>la Nota informativă</t>
  </si>
  <si>
    <t>Aprobat</t>
  </si>
  <si>
    <t>(mii lei)</t>
  </si>
  <si>
    <t>Precizat</t>
  </si>
  <si>
    <t>Tabelul nr. 1</t>
  </si>
  <si>
    <t xml:space="preserve">  ”Indicatorii generali şi sursele de finanţare ale bugetului de stat”</t>
  </si>
  <si>
    <t>Propuneri de modificare a Anexei nr.1</t>
  </si>
  <si>
    <t>Propuneri de          modificare               (+;-)</t>
  </si>
</sst>
</file>

<file path=xl/styles.xml><?xml version="1.0" encoding="utf-8"?>
<styleSheet xmlns="http://schemas.openxmlformats.org/spreadsheetml/2006/main">
  <numFmts count="1">
    <numFmt numFmtId="164" formatCode="#,##0.0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4"/>
      <color indexed="8"/>
      <name val="Times New Roman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0" fontId="7" fillId="0" borderId="0"/>
    <xf numFmtId="0" fontId="7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7" fillId="0" borderId="0"/>
  </cellStyleXfs>
  <cellXfs count="37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/>
    </xf>
    <xf numFmtId="0" fontId="6" fillId="0" borderId="1" xfId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0" xfId="0" applyFont="1" applyFill="1"/>
    <xf numFmtId="164" fontId="10" fillId="0" borderId="1" xfId="0" applyNumberFormat="1" applyFont="1" applyFill="1" applyBorder="1" applyAlignment="1">
      <alignment horizontal="right" vertical="center"/>
    </xf>
    <xf numFmtId="0" fontId="11" fillId="0" borderId="0" xfId="0" applyFont="1" applyFill="1"/>
    <xf numFmtId="0" fontId="3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164" fontId="10" fillId="0" borderId="1" xfId="0" applyNumberFormat="1" applyFont="1" applyFill="1" applyBorder="1"/>
    <xf numFmtId="164" fontId="10" fillId="0" borderId="0" xfId="0" applyNumberFormat="1" applyFont="1" applyFill="1"/>
    <xf numFmtId="164" fontId="11" fillId="0" borderId="0" xfId="0" applyNumberFormat="1" applyFont="1" applyFill="1"/>
    <xf numFmtId="0" fontId="3" fillId="0" borderId="0" xfId="0" applyFont="1" applyFill="1" applyBorder="1"/>
    <xf numFmtId="164" fontId="3" fillId="0" borderId="0" xfId="0" applyNumberFormat="1" applyFont="1" applyFill="1"/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right" vertical="center"/>
    </xf>
  </cellXfs>
  <cellStyles count="17">
    <cellStyle name="Normal" xfId="0" builtinId="0"/>
    <cellStyle name="Normal 12" xfId="3"/>
    <cellStyle name="Normal 2" xfId="4"/>
    <cellStyle name="Normal 2 2" xfId="5"/>
    <cellStyle name="Normal 3" xfId="6"/>
    <cellStyle name="Normal 3 2" xfId="7"/>
    <cellStyle name="Normal 4" xfId="8"/>
    <cellStyle name="Normal 4 2" xfId="9"/>
    <cellStyle name="Normal 4 3" xfId="10"/>
    <cellStyle name="Normal 4 4" xfId="11"/>
    <cellStyle name="Normal 5" xfId="12"/>
    <cellStyle name="Normal 6" xfId="13"/>
    <cellStyle name="Normal 7" xfId="14"/>
    <cellStyle name="Normal 8" xfId="15"/>
    <cellStyle name="Normal 9" xfId="16"/>
    <cellStyle name="Normal_Chart of Accounts  COA" xfId="2"/>
    <cellStyle name="Normal_Clas_venituri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B1:H42"/>
  <sheetViews>
    <sheetView showZeros="0" tabSelected="1" view="pageBreakPreview" zoomScale="60" workbookViewId="0">
      <selection activeCell="L23" sqref="L23"/>
    </sheetView>
  </sheetViews>
  <sheetFormatPr defaultColWidth="9.109375" defaultRowHeight="13.8"/>
  <cols>
    <col min="1" max="1" width="3.33203125" style="1" customWidth="1"/>
    <col min="2" max="2" width="57.5546875" style="2" customWidth="1"/>
    <col min="3" max="3" width="9" style="3" customWidth="1"/>
    <col min="4" max="4" width="13.21875" style="1" customWidth="1"/>
    <col min="5" max="5" width="11.77734375" style="1" customWidth="1"/>
    <col min="6" max="6" width="13.109375" style="1" customWidth="1"/>
    <col min="7" max="8" width="12" style="1" bestFit="1" customWidth="1"/>
    <col min="9" max="16384" width="9.109375" style="1"/>
  </cols>
  <sheetData>
    <row r="1" spans="2:6">
      <c r="C1" s="2"/>
      <c r="D1" s="2"/>
      <c r="E1" s="36" t="s">
        <v>54</v>
      </c>
      <c r="F1" s="36"/>
    </row>
    <row r="2" spans="2:6">
      <c r="C2" s="2"/>
      <c r="D2" s="2"/>
      <c r="E2" s="36" t="s">
        <v>50</v>
      </c>
      <c r="F2" s="36"/>
    </row>
    <row r="3" spans="2:6" ht="19.5" customHeight="1">
      <c r="B3" s="35" t="s">
        <v>56</v>
      </c>
      <c r="C3" s="35"/>
      <c r="D3" s="35"/>
      <c r="E3" s="35"/>
      <c r="F3" s="35"/>
    </row>
    <row r="4" spans="2:6" ht="19.5" customHeight="1">
      <c r="B4" s="35" t="s">
        <v>55</v>
      </c>
      <c r="C4" s="35"/>
      <c r="D4" s="35"/>
      <c r="E4" s="35"/>
      <c r="F4" s="35"/>
    </row>
    <row r="5" spans="2:6" ht="21.75" customHeight="1">
      <c r="E5" s="29"/>
      <c r="F5" s="34" t="s">
        <v>52</v>
      </c>
    </row>
    <row r="6" spans="2:6" ht="50.25" customHeight="1">
      <c r="B6" s="4" t="s">
        <v>0</v>
      </c>
      <c r="C6" s="5" t="s">
        <v>1</v>
      </c>
      <c r="D6" s="6" t="s">
        <v>51</v>
      </c>
      <c r="E6" s="33" t="s">
        <v>57</v>
      </c>
      <c r="F6" s="6" t="s">
        <v>53</v>
      </c>
    </row>
    <row r="7" spans="2:6" s="11" customFormat="1" ht="32.25" customHeight="1">
      <c r="B7" s="7" t="s">
        <v>2</v>
      </c>
      <c r="C7" s="8">
        <v>1</v>
      </c>
      <c r="D7" s="9">
        <v>32839162.199999999</v>
      </c>
      <c r="E7" s="9">
        <f>F7-D7</f>
        <v>385880</v>
      </c>
      <c r="F7" s="9">
        <f>32839162.2+385880</f>
        <v>33225042.199999999</v>
      </c>
    </row>
    <row r="8" spans="2:6" s="11" customFormat="1" ht="22.5" customHeight="1">
      <c r="B8" s="7" t="s">
        <v>48</v>
      </c>
      <c r="C8" s="8" t="s">
        <v>3</v>
      </c>
      <c r="D8" s="9">
        <v>36994768.399999999</v>
      </c>
      <c r="E8" s="9">
        <f t="shared" ref="E8:E35" si="0">F8-D8</f>
        <v>385880</v>
      </c>
      <c r="F8" s="9">
        <f>36994768.4+385880</f>
        <v>37380648.399999999</v>
      </c>
    </row>
    <row r="9" spans="2:6" s="11" customFormat="1" ht="22.5" customHeight="1">
      <c r="B9" s="7" t="s">
        <v>4</v>
      </c>
      <c r="C9" s="8"/>
      <c r="D9" s="9">
        <v>6189671.2000000002</v>
      </c>
      <c r="E9" s="9">
        <f t="shared" si="0"/>
        <v>0</v>
      </c>
      <c r="F9" s="9">
        <v>6189671.2000000002</v>
      </c>
    </row>
    <row r="10" spans="2:6" s="13" customFormat="1" ht="20.25" customHeight="1">
      <c r="B10" s="7" t="s">
        <v>5</v>
      </c>
      <c r="C10" s="8" t="s">
        <v>6</v>
      </c>
      <c r="D10" s="9">
        <v>-4155606.1999999993</v>
      </c>
      <c r="E10" s="10">
        <f t="shared" si="0"/>
        <v>0</v>
      </c>
      <c r="F10" s="9">
        <v>-4155606.1999999993</v>
      </c>
    </row>
    <row r="11" spans="2:6" s="16" customFormat="1" ht="12" customHeight="1">
      <c r="B11" s="14"/>
      <c r="C11" s="15"/>
      <c r="D11" s="12"/>
      <c r="E11" s="10">
        <f t="shared" si="0"/>
        <v>0</v>
      </c>
      <c r="F11" s="12"/>
    </row>
    <row r="12" spans="2:6" s="16" customFormat="1" ht="22.5" customHeight="1">
      <c r="B12" s="7" t="s">
        <v>7</v>
      </c>
      <c r="C12" s="8" t="s">
        <v>8</v>
      </c>
      <c r="D12" s="10">
        <v>4155606.2000000007</v>
      </c>
      <c r="E12" s="10">
        <f t="shared" si="0"/>
        <v>0</v>
      </c>
      <c r="F12" s="10">
        <v>4155606.2000000007</v>
      </c>
    </row>
    <row r="13" spans="2:6" s="16" customFormat="1" ht="21.75" customHeight="1">
      <c r="B13" s="20" t="s">
        <v>9</v>
      </c>
      <c r="C13" s="21" t="s">
        <v>10</v>
      </c>
      <c r="D13" s="22">
        <v>-1495301.3999999997</v>
      </c>
      <c r="E13" s="10">
        <f t="shared" si="0"/>
        <v>0</v>
      </c>
      <c r="F13" s="22">
        <v>-1495301.3999999997</v>
      </c>
    </row>
    <row r="14" spans="2:6" s="13" customFormat="1" ht="21.75" customHeight="1">
      <c r="B14" s="17" t="s">
        <v>11</v>
      </c>
      <c r="C14" s="18" t="s">
        <v>12</v>
      </c>
      <c r="D14" s="22">
        <v>920000</v>
      </c>
      <c r="E14" s="10">
        <f t="shared" si="0"/>
        <v>0</v>
      </c>
      <c r="F14" s="22">
        <v>920000</v>
      </c>
    </row>
    <row r="15" spans="2:6" s="16" customFormat="1" ht="29.25" customHeight="1">
      <c r="B15" s="7" t="s">
        <v>13</v>
      </c>
      <c r="C15" s="19" t="s">
        <v>14</v>
      </c>
      <c r="D15" s="10">
        <v>220000</v>
      </c>
      <c r="E15" s="10">
        <f t="shared" si="0"/>
        <v>0</v>
      </c>
      <c r="F15" s="10">
        <v>220000</v>
      </c>
    </row>
    <row r="16" spans="2:6" ht="22.5" customHeight="1">
      <c r="B16" s="7" t="s">
        <v>15</v>
      </c>
      <c r="C16" s="19" t="s">
        <v>16</v>
      </c>
      <c r="D16" s="10">
        <v>700000</v>
      </c>
      <c r="E16" s="10">
        <f t="shared" si="0"/>
        <v>0</v>
      </c>
      <c r="F16" s="10">
        <v>700000</v>
      </c>
    </row>
    <row r="17" spans="2:8" ht="25.5" customHeight="1" collapsed="1">
      <c r="B17" s="17" t="s">
        <v>17</v>
      </c>
      <c r="C17" s="18" t="s">
        <v>18</v>
      </c>
      <c r="D17" s="22">
        <v>51481.599999999999</v>
      </c>
      <c r="E17" s="10">
        <f t="shared" si="0"/>
        <v>0</v>
      </c>
      <c r="F17" s="22">
        <v>51481.599999999999</v>
      </c>
    </row>
    <row r="18" spans="2:8" ht="19.5" customHeight="1" collapsed="1">
      <c r="B18" s="7" t="s">
        <v>19</v>
      </c>
      <c r="C18" s="19" t="s">
        <v>20</v>
      </c>
      <c r="D18" s="10">
        <v>51481.599999999999</v>
      </c>
      <c r="E18" s="10">
        <f t="shared" si="0"/>
        <v>0</v>
      </c>
      <c r="F18" s="10">
        <v>51481.599999999999</v>
      </c>
    </row>
    <row r="19" spans="2:8" s="16" customFormat="1" ht="36.75" customHeight="1" collapsed="1">
      <c r="B19" s="17" t="s">
        <v>21</v>
      </c>
      <c r="C19" s="18" t="s">
        <v>22</v>
      </c>
      <c r="D19" s="22">
        <v>-2467894.7999999998</v>
      </c>
      <c r="E19" s="10">
        <f t="shared" si="0"/>
        <v>0</v>
      </c>
      <c r="F19" s="22">
        <v>-2467894.7999999998</v>
      </c>
    </row>
    <row r="20" spans="2:8" ht="22.5" customHeight="1">
      <c r="B20" s="7" t="s">
        <v>23</v>
      </c>
      <c r="C20" s="19" t="s">
        <v>24</v>
      </c>
      <c r="D20" s="10">
        <v>-1386266.7</v>
      </c>
      <c r="E20" s="10">
        <f t="shared" si="0"/>
        <v>0</v>
      </c>
      <c r="F20" s="10">
        <v>-1386266.7</v>
      </c>
    </row>
    <row r="21" spans="2:8" ht="21.75" customHeight="1">
      <c r="B21" s="7" t="s">
        <v>25</v>
      </c>
      <c r="C21" s="19" t="s">
        <v>26</v>
      </c>
      <c r="D21" s="10">
        <v>-1081628.1000000001</v>
      </c>
      <c r="E21" s="10">
        <f t="shared" si="0"/>
        <v>0</v>
      </c>
      <c r="F21" s="10">
        <v>-1081628.1000000001</v>
      </c>
    </row>
    <row r="22" spans="2:8" ht="24.75" customHeight="1">
      <c r="B22" s="17" t="s">
        <v>27</v>
      </c>
      <c r="C22" s="18" t="s">
        <v>28</v>
      </c>
      <c r="D22" s="22">
        <v>1111.8</v>
      </c>
      <c r="E22" s="10">
        <f t="shared" si="0"/>
        <v>0</v>
      </c>
      <c r="F22" s="22">
        <v>1111.8</v>
      </c>
    </row>
    <row r="23" spans="2:8" ht="22.5" customHeight="1">
      <c r="B23" s="7" t="s">
        <v>29</v>
      </c>
      <c r="C23" s="19" t="s">
        <v>30</v>
      </c>
      <c r="D23" s="10">
        <v>1111.8</v>
      </c>
      <c r="E23" s="10">
        <f t="shared" si="0"/>
        <v>0</v>
      </c>
      <c r="F23" s="10">
        <v>1111.8</v>
      </c>
    </row>
    <row r="24" spans="2:8" ht="28.5" customHeight="1">
      <c r="B24" s="20" t="s">
        <v>31</v>
      </c>
      <c r="C24" s="21" t="s">
        <v>32</v>
      </c>
      <c r="D24" s="22">
        <v>5230993.9000000004</v>
      </c>
      <c r="E24" s="10">
        <f t="shared" si="0"/>
        <v>0</v>
      </c>
      <c r="F24" s="22">
        <v>5230993.9000000004</v>
      </c>
    </row>
    <row r="25" spans="2:8" ht="25.5" customHeight="1">
      <c r="B25" s="20" t="s">
        <v>33</v>
      </c>
      <c r="C25" s="21">
        <v>51</v>
      </c>
      <c r="D25" s="22">
        <v>-268000</v>
      </c>
      <c r="E25" s="10">
        <f t="shared" si="0"/>
        <v>0</v>
      </c>
      <c r="F25" s="22">
        <v>-268000</v>
      </c>
    </row>
    <row r="26" spans="2:8" ht="25.5" customHeight="1">
      <c r="B26" s="23" t="s">
        <v>34</v>
      </c>
      <c r="C26" s="31">
        <v>513</v>
      </c>
      <c r="D26" s="10">
        <v>-268000</v>
      </c>
      <c r="E26" s="10">
        <f t="shared" si="0"/>
        <v>0</v>
      </c>
      <c r="F26" s="10">
        <v>-268000</v>
      </c>
    </row>
    <row r="27" spans="2:8" s="11" customFormat="1" ht="25.5" customHeight="1">
      <c r="B27" s="20" t="s">
        <v>49</v>
      </c>
      <c r="C27" s="32">
        <v>5131</v>
      </c>
      <c r="D27" s="22">
        <v>-218000</v>
      </c>
      <c r="E27" s="10">
        <f t="shared" si="0"/>
        <v>0</v>
      </c>
      <c r="F27" s="22">
        <v>-218000</v>
      </c>
    </row>
    <row r="28" spans="2:8" s="11" customFormat="1" ht="25.5" customHeight="1">
      <c r="B28" s="20" t="s">
        <v>47</v>
      </c>
      <c r="C28" s="32">
        <v>5134</v>
      </c>
      <c r="D28" s="22">
        <v>-50000</v>
      </c>
      <c r="E28" s="10">
        <f t="shared" si="0"/>
        <v>0</v>
      </c>
      <c r="F28" s="22">
        <v>-50000</v>
      </c>
    </row>
    <row r="29" spans="2:8" ht="19.5" customHeight="1" collapsed="1">
      <c r="B29" s="17" t="s">
        <v>35</v>
      </c>
      <c r="C29" s="18" t="s">
        <v>36</v>
      </c>
      <c r="D29" s="22">
        <v>5498993.9000000004</v>
      </c>
      <c r="E29" s="10">
        <f t="shared" si="0"/>
        <v>0</v>
      </c>
      <c r="F29" s="22">
        <v>5498993.9000000004</v>
      </c>
    </row>
    <row r="30" spans="2:8" s="16" customFormat="1" ht="22.5" customHeight="1" collapsed="1">
      <c r="B30" s="7" t="s">
        <v>37</v>
      </c>
      <c r="C30" s="19" t="s">
        <v>38</v>
      </c>
      <c r="D30" s="10">
        <v>5498993.9000000004</v>
      </c>
      <c r="E30" s="10">
        <f t="shared" si="0"/>
        <v>0</v>
      </c>
      <c r="F30" s="10">
        <v>5498993.9000000004</v>
      </c>
      <c r="H30" s="27"/>
    </row>
    <row r="31" spans="2:8" s="16" customFormat="1" ht="22.5" customHeight="1">
      <c r="B31" s="24" t="s">
        <v>39</v>
      </c>
      <c r="C31" s="25"/>
      <c r="D31" s="26">
        <v>7397193.7999999998</v>
      </c>
      <c r="E31" s="10">
        <f t="shared" si="0"/>
        <v>0</v>
      </c>
      <c r="F31" s="26">
        <v>7397193.7999999998</v>
      </c>
      <c r="H31" s="27"/>
    </row>
    <row r="32" spans="2:8" s="16" customFormat="1" ht="22.5" customHeight="1">
      <c r="B32" s="24" t="s">
        <v>40</v>
      </c>
      <c r="C32" s="25"/>
      <c r="D32" s="26">
        <v>-1898199.9</v>
      </c>
      <c r="E32" s="10">
        <f t="shared" si="0"/>
        <v>0</v>
      </c>
      <c r="F32" s="26">
        <v>-1898199.9</v>
      </c>
      <c r="H32" s="27"/>
    </row>
    <row r="33" spans="2:8" s="13" customFormat="1" ht="19.5" customHeight="1" collapsed="1">
      <c r="B33" s="20" t="s">
        <v>41</v>
      </c>
      <c r="C33" s="21" t="s">
        <v>42</v>
      </c>
      <c r="D33" s="22">
        <v>419913.69999999972</v>
      </c>
      <c r="E33" s="10">
        <f t="shared" si="0"/>
        <v>0</v>
      </c>
      <c r="F33" s="22">
        <v>419913.69999999972</v>
      </c>
      <c r="G33" s="28"/>
      <c r="H33" s="28"/>
    </row>
    <row r="34" spans="2:8" s="16" customFormat="1" ht="21" customHeight="1">
      <c r="B34" s="17" t="s">
        <v>43</v>
      </c>
      <c r="C34" s="18" t="s">
        <v>44</v>
      </c>
      <c r="D34" s="22">
        <v>3322281.3</v>
      </c>
      <c r="E34" s="10">
        <f t="shared" si="0"/>
        <v>0</v>
      </c>
      <c r="F34" s="22">
        <v>3322281.3</v>
      </c>
      <c r="G34" s="27"/>
    </row>
    <row r="35" spans="2:8" s="16" customFormat="1" ht="21" customHeight="1" collapsed="1">
      <c r="B35" s="17" t="s">
        <v>45</v>
      </c>
      <c r="C35" s="18" t="s">
        <v>46</v>
      </c>
      <c r="D35" s="22">
        <v>-2902367.6</v>
      </c>
      <c r="E35" s="10">
        <f t="shared" si="0"/>
        <v>0</v>
      </c>
      <c r="F35" s="22">
        <v>-2902367.6</v>
      </c>
      <c r="G35" s="27"/>
    </row>
    <row r="36" spans="2:8">
      <c r="G36" s="30"/>
    </row>
    <row r="37" spans="2:8">
      <c r="G37" s="30"/>
    </row>
    <row r="38" spans="2:8">
      <c r="G38" s="30"/>
    </row>
    <row r="39" spans="2:8">
      <c r="G39" s="30"/>
    </row>
    <row r="40" spans="2:8">
      <c r="G40" s="30"/>
    </row>
    <row r="41" spans="2:8">
      <c r="G41" s="30"/>
    </row>
    <row r="42" spans="2:8">
      <c r="G42" s="30"/>
    </row>
  </sheetData>
  <mergeCells count="4">
    <mergeCell ref="B3:F3"/>
    <mergeCell ref="E1:F1"/>
    <mergeCell ref="E2:F2"/>
    <mergeCell ref="B4:F4"/>
  </mergeCells>
  <printOptions horizontalCentered="1"/>
  <pageMargins left="0.72" right="0.43" top="0.46" bottom="0.27559055118110237" header="0.15748031496062992" footer="0.15748031496062992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Tab.1 Rectificare LB2017 </vt:lpstr>
      <vt:lpstr>'Tab.1 Rectificare LB2017 '!Print_Area</vt:lpstr>
      <vt:lpstr>'Tab.1 Rectificare LB2017 '!Print_Titles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raicumaria</dc:creator>
  <cp:lastModifiedBy>cotunsilvi</cp:lastModifiedBy>
  <cp:lastPrinted>2017-01-17T08:47:51Z</cp:lastPrinted>
  <dcterms:created xsi:type="dcterms:W3CDTF">2016-11-17T09:59:54Z</dcterms:created>
  <dcterms:modified xsi:type="dcterms:W3CDTF">2017-01-17T12:21:40Z</dcterms:modified>
</cp:coreProperties>
</file>