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EF0A9B2-FEA2-48AC-9C53-21AFBFF57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cesiți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4" l="1"/>
  <c r="S7" i="4"/>
  <c r="R7" i="4"/>
  <c r="P7" i="4"/>
  <c r="O7" i="4"/>
  <c r="M7" i="4"/>
  <c r="T9" i="4"/>
  <c r="T10" i="4"/>
  <c r="T11" i="4"/>
  <c r="T12" i="4"/>
  <c r="T13" i="4"/>
  <c r="T14" i="4"/>
  <c r="T15" i="4"/>
  <c r="Q9" i="4"/>
  <c r="Q10" i="4"/>
  <c r="Q11" i="4"/>
  <c r="Q12" i="4"/>
  <c r="Q13" i="4"/>
  <c r="Q14" i="4"/>
  <c r="Q15" i="4"/>
  <c r="N9" i="4"/>
  <c r="N10" i="4"/>
  <c r="N11" i="4"/>
  <c r="N12" i="4"/>
  <c r="N13" i="4"/>
  <c r="N14" i="4"/>
  <c r="N15" i="4"/>
  <c r="L7" i="4" l="1"/>
  <c r="J7" i="4"/>
  <c r="K9" i="4"/>
  <c r="K10" i="4"/>
  <c r="K11" i="4"/>
  <c r="K12" i="4"/>
  <c r="K13" i="4"/>
  <c r="K14" i="4"/>
  <c r="K15" i="4"/>
  <c r="I7" i="4" l="1"/>
  <c r="G7" i="4"/>
  <c r="H10" i="4"/>
  <c r="H11" i="4"/>
  <c r="H12" i="4"/>
  <c r="H13" i="4"/>
  <c r="H14" i="4"/>
  <c r="H15" i="4"/>
  <c r="F7" i="4"/>
  <c r="D7" i="4"/>
  <c r="C7" i="4"/>
  <c r="T7" i="4" s="1"/>
  <c r="E13" i="4"/>
  <c r="E14" i="4"/>
  <c r="E15" i="4"/>
  <c r="E12" i="4"/>
  <c r="E11" i="4"/>
  <c r="E10" i="4"/>
  <c r="H9" i="4"/>
  <c r="E9" i="4"/>
  <c r="T8" i="4"/>
  <c r="Q8" i="4"/>
  <c r="N8" i="4"/>
  <c r="K8" i="4"/>
  <c r="H8" i="4"/>
  <c r="E8" i="4"/>
  <c r="K7" i="4" l="1"/>
  <c r="E7" i="4"/>
  <c r="H7" i="4"/>
  <c r="N7" i="4"/>
  <c r="Q7" i="4"/>
</calcChain>
</file>

<file path=xl/sharedStrings.xml><?xml version="1.0" encoding="utf-8"?>
<sst xmlns="http://schemas.openxmlformats.org/spreadsheetml/2006/main" count="37" uniqueCount="22">
  <si>
    <t>Pondere (%)</t>
  </si>
  <si>
    <t>Nr. 
IMSP</t>
  </si>
  <si>
    <t>Nr. IMSP 
solicitante de mijloace financiare din FD</t>
  </si>
  <si>
    <t>Destinația mijloacelor financiare solicitate din FD</t>
  </si>
  <si>
    <t>Implementarea sistemelor și tehnologiilor informaționale</t>
  </si>
  <si>
    <t>Tipuri de IMSP</t>
  </si>
  <si>
    <t>Eficientizare  energetică</t>
  </si>
  <si>
    <t>Lucrări de reparații</t>
  </si>
  <si>
    <t>Implementarea noilor tehnologii de prelucrare a deșeurilor medicale</t>
  </si>
  <si>
    <t xml:space="preserve">Implementarea noilor tehnologii de încălzire și de alimentare cu apă </t>
  </si>
  <si>
    <t>spitale republicane</t>
  </si>
  <si>
    <t>spitale raionale</t>
  </si>
  <si>
    <t>spitale municipale</t>
  </si>
  <si>
    <t>republicane, altele decât spitale</t>
  </si>
  <si>
    <t>AMT</t>
  </si>
  <si>
    <t>Centre de sănătate din centre raionale</t>
  </si>
  <si>
    <t>Centre de sănătate din mediul rural</t>
  </si>
  <si>
    <t>alte (CNAMUP, departamentale, stomatologice)</t>
  </si>
  <si>
    <r>
      <t xml:space="preserve">Total IMSP, 
</t>
    </r>
    <r>
      <rPr>
        <i/>
        <sz val="12"/>
        <color theme="1"/>
        <rFont val="Times New Roman"/>
        <family val="1"/>
      </rPr>
      <t>din care:</t>
    </r>
  </si>
  <si>
    <t>Suma solicitată (mii lei)</t>
  </si>
  <si>
    <t xml:space="preserve">Dispozitive și utilaje medicale
</t>
  </si>
  <si>
    <t>Repartizarea solicitărilor pe tipuri de IMSP și destinație a mijloacelor financiare solicitate din FD pentru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</si>
</sst>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7444-7D67-42AC-AE89-6A27717379B5}">
  <dimension ref="B2:V18"/>
  <sheetViews>
    <sheetView tabSelected="1" view="pageBreakPreview" zoomScaleNormal="100" zoomScaleSheetLayoutView="100" workbookViewId="0">
      <selection activeCell="H22" sqref="H22"/>
    </sheetView>
  </sheetViews>
  <sheetFormatPr defaultRowHeight="15" x14ac:dyDescent="0.25"/>
  <cols>
    <col min="1" max="1" width="1.7109375" customWidth="1"/>
    <col min="2" max="2" width="46.7109375" customWidth="1"/>
    <col min="3" max="3" width="10.7109375" customWidth="1"/>
    <col min="4" max="4" width="7" customWidth="1"/>
    <col min="5" max="5" width="9.28515625" customWidth="1"/>
    <col min="6" max="6" width="10.7109375" customWidth="1"/>
    <col min="7" max="7" width="7" customWidth="1"/>
    <col min="8" max="8" width="8.5703125" customWidth="1"/>
    <col min="9" max="9" width="10.7109375" customWidth="1"/>
    <col min="10" max="10" width="7.42578125" customWidth="1"/>
    <col min="11" max="11" width="8.7109375" customWidth="1"/>
    <col min="12" max="12" width="10.7109375" customWidth="1"/>
    <col min="13" max="13" width="6.85546875" customWidth="1"/>
    <col min="14" max="14" width="9" customWidth="1"/>
    <col min="15" max="15" width="10.7109375" customWidth="1"/>
    <col min="16" max="16" width="7" customWidth="1"/>
    <col min="17" max="17" width="8.5703125" customWidth="1"/>
    <col min="18" max="18" width="10.7109375" customWidth="1"/>
    <col min="19" max="19" width="6.7109375" customWidth="1"/>
    <col min="20" max="20" width="9.28515625" customWidth="1"/>
    <col min="21" max="21" width="10.85546875" customWidth="1"/>
  </cols>
  <sheetData>
    <row r="2" spans="2:22" ht="18.75" x14ac:dyDescent="0.3">
      <c r="B2" s="5" t="s">
        <v>21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"/>
    </row>
    <row r="4" spans="2:22" ht="18.75" customHeight="1" x14ac:dyDescent="0.25">
      <c r="B4" s="7" t="s">
        <v>5</v>
      </c>
      <c r="C4" s="6" t="s">
        <v>2</v>
      </c>
      <c r="D4" s="8" t="s">
        <v>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</row>
    <row r="5" spans="2:22" ht="69.75" customHeight="1" x14ac:dyDescent="0.25">
      <c r="B5" s="7"/>
      <c r="C5" s="6"/>
      <c r="D5" s="11" t="s">
        <v>20</v>
      </c>
      <c r="E5" s="12"/>
      <c r="F5" s="13"/>
      <c r="G5" s="11" t="s">
        <v>7</v>
      </c>
      <c r="H5" s="12"/>
      <c r="I5" s="13"/>
      <c r="J5" s="11" t="s">
        <v>6</v>
      </c>
      <c r="K5" s="12"/>
      <c r="L5" s="13"/>
      <c r="M5" s="11" t="s">
        <v>9</v>
      </c>
      <c r="N5" s="12"/>
      <c r="O5" s="13"/>
      <c r="P5" s="11" t="s">
        <v>4</v>
      </c>
      <c r="Q5" s="12"/>
      <c r="R5" s="13"/>
      <c r="S5" s="11" t="s">
        <v>8</v>
      </c>
      <c r="T5" s="12"/>
      <c r="U5" s="13"/>
      <c r="V5" s="3"/>
    </row>
    <row r="6" spans="2:22" ht="50.25" customHeight="1" x14ac:dyDescent="0.25">
      <c r="B6" s="7"/>
      <c r="C6" s="6"/>
      <c r="D6" s="14" t="s">
        <v>1</v>
      </c>
      <c r="E6" s="14" t="s">
        <v>0</v>
      </c>
      <c r="F6" s="14" t="s">
        <v>19</v>
      </c>
      <c r="G6" s="14" t="s">
        <v>1</v>
      </c>
      <c r="H6" s="14" t="s">
        <v>0</v>
      </c>
      <c r="I6" s="14" t="s">
        <v>19</v>
      </c>
      <c r="J6" s="14" t="s">
        <v>1</v>
      </c>
      <c r="K6" s="14" t="s">
        <v>0</v>
      </c>
      <c r="L6" s="14" t="s">
        <v>19</v>
      </c>
      <c r="M6" s="14" t="s">
        <v>1</v>
      </c>
      <c r="N6" s="14" t="s">
        <v>0</v>
      </c>
      <c r="O6" s="14" t="s">
        <v>19</v>
      </c>
      <c r="P6" s="14" t="s">
        <v>1</v>
      </c>
      <c r="Q6" s="14" t="s">
        <v>0</v>
      </c>
      <c r="R6" s="14" t="s">
        <v>19</v>
      </c>
      <c r="S6" s="14" t="s">
        <v>1</v>
      </c>
      <c r="T6" s="14" t="s">
        <v>0</v>
      </c>
      <c r="U6" s="4" t="s">
        <v>19</v>
      </c>
    </row>
    <row r="7" spans="2:22" ht="31.5" x14ac:dyDescent="0.25">
      <c r="B7" s="15" t="s">
        <v>18</v>
      </c>
      <c r="C7" s="23">
        <f>C8+C9+C10+C11+C12+C13+C14+C15</f>
        <v>74</v>
      </c>
      <c r="D7" s="22">
        <f>D8+D9+D10+D11+D12+D13+D14+D15</f>
        <v>66</v>
      </c>
      <c r="E7" s="24">
        <f t="shared" ref="E7:E15" si="0">D7*100/C7</f>
        <v>89.189189189189193</v>
      </c>
      <c r="F7" s="25">
        <f>F8+F9+F10+F11+F12+F13+F14+F15</f>
        <v>443373.39999999991</v>
      </c>
      <c r="G7" s="24">
        <f>G8+G9+G10+G11+G12+G13+G14+G15</f>
        <v>65</v>
      </c>
      <c r="H7" s="24">
        <f>G7*100/C7</f>
        <v>87.837837837837839</v>
      </c>
      <c r="I7" s="25">
        <f>I8+I9+I10+I11+I12+I13+I14+I15</f>
        <v>645250.19999999995</v>
      </c>
      <c r="J7" s="22">
        <f>J8+J9+J10+J11+J12+J13+J14+J15</f>
        <v>37</v>
      </c>
      <c r="K7" s="24">
        <f>J7*100/C7</f>
        <v>50</v>
      </c>
      <c r="L7" s="25">
        <f>L8+L9+L10+L11+L12+L13+L14+L15</f>
        <v>149665.4</v>
      </c>
      <c r="M7" s="22">
        <f>M8+M9+M10+M11+M12+M13+M14+M15</f>
        <v>25</v>
      </c>
      <c r="N7" s="24">
        <f>M7*100/C7</f>
        <v>33.783783783783782</v>
      </c>
      <c r="O7" s="26">
        <f>O8+O9+O10+O11+O12+O13+O14+O15</f>
        <v>44411</v>
      </c>
      <c r="P7" s="22">
        <f>P8+P9+P10+P11+P12+P13+P14+P15</f>
        <v>44</v>
      </c>
      <c r="Q7" s="24">
        <f>P7*100/C7</f>
        <v>59.45945945945946</v>
      </c>
      <c r="R7" s="27">
        <f>R8+R9+R10+R11+R12+R13+R14+R15</f>
        <v>32304</v>
      </c>
      <c r="S7" s="22">
        <f>S8+S9+S10+S11+S12+S13+S14+S15</f>
        <v>16</v>
      </c>
      <c r="T7" s="24">
        <f>S7*100/C7</f>
        <v>21.621621621621621</v>
      </c>
      <c r="U7" s="27">
        <f>U8+U9+U10+U11+U12+U13+U14+U15</f>
        <v>31344</v>
      </c>
    </row>
    <row r="8" spans="2:22" ht="15.75" x14ac:dyDescent="0.25">
      <c r="B8" s="16" t="s">
        <v>10</v>
      </c>
      <c r="C8" s="17">
        <v>11</v>
      </c>
      <c r="D8" s="17">
        <v>10</v>
      </c>
      <c r="E8" s="18">
        <f t="shared" si="0"/>
        <v>90.909090909090907</v>
      </c>
      <c r="F8" s="19">
        <v>299887.59999999998</v>
      </c>
      <c r="G8" s="18">
        <v>11</v>
      </c>
      <c r="H8" s="18">
        <f>G8*100/C8</f>
        <v>100</v>
      </c>
      <c r="I8" s="19">
        <v>296410</v>
      </c>
      <c r="J8" s="17">
        <v>4</v>
      </c>
      <c r="K8" s="18">
        <f>J8*100/C8</f>
        <v>36.363636363636367</v>
      </c>
      <c r="L8" s="19">
        <v>34737</v>
      </c>
      <c r="M8" s="17">
        <v>4</v>
      </c>
      <c r="N8" s="18">
        <f>M8*100/C8</f>
        <v>36.363636363636367</v>
      </c>
      <c r="O8" s="20">
        <v>18150</v>
      </c>
      <c r="P8" s="17">
        <v>8</v>
      </c>
      <c r="Q8" s="18">
        <f>P8*100/C8</f>
        <v>72.727272727272734</v>
      </c>
      <c r="R8" s="21">
        <v>9201</v>
      </c>
      <c r="S8" s="17">
        <v>5</v>
      </c>
      <c r="T8" s="18">
        <f>S8*100/C8</f>
        <v>45.454545454545453</v>
      </c>
      <c r="U8" s="21">
        <v>12941.5</v>
      </c>
    </row>
    <row r="9" spans="2:22" ht="15.75" x14ac:dyDescent="0.25">
      <c r="B9" s="16" t="s">
        <v>11</v>
      </c>
      <c r="C9" s="17">
        <v>18</v>
      </c>
      <c r="D9" s="17">
        <v>18</v>
      </c>
      <c r="E9" s="18">
        <f t="shared" si="0"/>
        <v>100</v>
      </c>
      <c r="F9" s="19">
        <v>53325.599999999999</v>
      </c>
      <c r="G9" s="18">
        <v>16</v>
      </c>
      <c r="H9" s="18">
        <f>G9*100/C9</f>
        <v>88.888888888888886</v>
      </c>
      <c r="I9" s="19">
        <v>182536.5</v>
      </c>
      <c r="J9" s="17">
        <v>7</v>
      </c>
      <c r="K9" s="18">
        <f t="shared" ref="K9:K15" si="1">J9*100/C9</f>
        <v>38.888888888888886</v>
      </c>
      <c r="L9" s="19">
        <v>23934</v>
      </c>
      <c r="M9" s="17">
        <v>5</v>
      </c>
      <c r="N9" s="18">
        <f t="shared" ref="N9:N15" si="2">M9*100/C9</f>
        <v>27.777777777777779</v>
      </c>
      <c r="O9" s="20">
        <v>3610</v>
      </c>
      <c r="P9" s="17">
        <v>4</v>
      </c>
      <c r="Q9" s="18">
        <f t="shared" ref="Q9:Q15" si="3">P9*100/C9</f>
        <v>22.222222222222221</v>
      </c>
      <c r="R9" s="21">
        <v>1356</v>
      </c>
      <c r="S9" s="17">
        <v>7</v>
      </c>
      <c r="T9" s="18">
        <f t="shared" ref="T9:T15" si="4">S9*100/C9</f>
        <v>38.888888888888886</v>
      </c>
      <c r="U9" s="21">
        <v>8202.5</v>
      </c>
    </row>
    <row r="10" spans="2:22" ht="15.75" x14ac:dyDescent="0.25">
      <c r="B10" s="16" t="s">
        <v>12</v>
      </c>
      <c r="C10" s="17">
        <v>6</v>
      </c>
      <c r="D10" s="17">
        <v>6</v>
      </c>
      <c r="E10" s="18">
        <f t="shared" si="0"/>
        <v>100</v>
      </c>
      <c r="F10" s="19">
        <v>14899</v>
      </c>
      <c r="G10" s="18">
        <v>6</v>
      </c>
      <c r="H10" s="18">
        <f t="shared" ref="H10:H15" si="5">G10*100/C10</f>
        <v>100</v>
      </c>
      <c r="I10" s="19">
        <v>90550</v>
      </c>
      <c r="J10" s="17">
        <v>4</v>
      </c>
      <c r="K10" s="18">
        <f t="shared" si="1"/>
        <v>66.666666666666671</v>
      </c>
      <c r="L10" s="19">
        <v>24865</v>
      </c>
      <c r="M10" s="17">
        <v>1</v>
      </c>
      <c r="N10" s="18">
        <f t="shared" si="2"/>
        <v>16.666666666666668</v>
      </c>
      <c r="O10" s="20">
        <v>768</v>
      </c>
      <c r="P10" s="17">
        <v>4</v>
      </c>
      <c r="Q10" s="18">
        <f t="shared" si="3"/>
        <v>66.666666666666671</v>
      </c>
      <c r="R10" s="21">
        <v>3400</v>
      </c>
      <c r="S10" s="17">
        <v>3</v>
      </c>
      <c r="T10" s="18">
        <f t="shared" si="4"/>
        <v>50</v>
      </c>
      <c r="U10" s="21">
        <v>8200</v>
      </c>
    </row>
    <row r="11" spans="2:22" ht="15.75" x14ac:dyDescent="0.25">
      <c r="B11" s="16" t="s">
        <v>13</v>
      </c>
      <c r="C11" s="17">
        <v>4</v>
      </c>
      <c r="D11" s="17">
        <v>4</v>
      </c>
      <c r="E11" s="18">
        <f t="shared" si="0"/>
        <v>100</v>
      </c>
      <c r="F11" s="19">
        <v>41750</v>
      </c>
      <c r="G11" s="18">
        <v>3</v>
      </c>
      <c r="H11" s="18">
        <f t="shared" si="5"/>
        <v>75</v>
      </c>
      <c r="I11" s="19">
        <v>4600</v>
      </c>
      <c r="J11" s="17">
        <v>1</v>
      </c>
      <c r="K11" s="18">
        <f t="shared" si="1"/>
        <v>25</v>
      </c>
      <c r="L11" s="19">
        <v>2400</v>
      </c>
      <c r="M11" s="17">
        <v>0</v>
      </c>
      <c r="N11" s="18">
        <f t="shared" si="2"/>
        <v>0</v>
      </c>
      <c r="O11" s="20">
        <v>0</v>
      </c>
      <c r="P11" s="17">
        <v>2</v>
      </c>
      <c r="Q11" s="18">
        <f t="shared" si="3"/>
        <v>50</v>
      </c>
      <c r="R11" s="21">
        <v>590</v>
      </c>
      <c r="S11" s="17">
        <v>0</v>
      </c>
      <c r="T11" s="18">
        <f t="shared" si="4"/>
        <v>0</v>
      </c>
      <c r="U11" s="21">
        <v>0</v>
      </c>
    </row>
    <row r="12" spans="2:22" ht="15.75" x14ac:dyDescent="0.25">
      <c r="B12" s="16" t="s">
        <v>14</v>
      </c>
      <c r="C12" s="17">
        <v>4</v>
      </c>
      <c r="D12" s="17">
        <v>4</v>
      </c>
      <c r="E12" s="18">
        <f t="shared" si="0"/>
        <v>100</v>
      </c>
      <c r="F12" s="19">
        <v>11080</v>
      </c>
      <c r="G12" s="18">
        <v>4</v>
      </c>
      <c r="H12" s="18">
        <f t="shared" si="5"/>
        <v>100</v>
      </c>
      <c r="I12" s="19">
        <v>20910.2</v>
      </c>
      <c r="J12" s="17">
        <v>4</v>
      </c>
      <c r="K12" s="18">
        <f t="shared" si="1"/>
        <v>100</v>
      </c>
      <c r="L12" s="19">
        <v>34300</v>
      </c>
      <c r="M12" s="17">
        <v>2</v>
      </c>
      <c r="N12" s="18">
        <f t="shared" si="2"/>
        <v>50</v>
      </c>
      <c r="O12" s="20">
        <v>7600</v>
      </c>
      <c r="P12" s="17">
        <v>4</v>
      </c>
      <c r="Q12" s="18">
        <f t="shared" si="3"/>
        <v>100</v>
      </c>
      <c r="R12" s="21">
        <v>1640</v>
      </c>
      <c r="S12" s="17">
        <v>1</v>
      </c>
      <c r="T12" s="18">
        <f t="shared" si="4"/>
        <v>25</v>
      </c>
      <c r="U12" s="21">
        <v>2000</v>
      </c>
    </row>
    <row r="13" spans="2:22" ht="15.75" x14ac:dyDescent="0.25">
      <c r="B13" s="16" t="s">
        <v>15</v>
      </c>
      <c r="C13" s="17">
        <v>13</v>
      </c>
      <c r="D13" s="17">
        <v>11</v>
      </c>
      <c r="E13" s="18">
        <f t="shared" si="0"/>
        <v>84.615384615384613</v>
      </c>
      <c r="F13" s="19">
        <v>9820.7999999999993</v>
      </c>
      <c r="G13" s="18">
        <v>11</v>
      </c>
      <c r="H13" s="18">
        <f t="shared" si="5"/>
        <v>84.615384615384613</v>
      </c>
      <c r="I13" s="19">
        <v>20864.5</v>
      </c>
      <c r="J13" s="17">
        <v>7</v>
      </c>
      <c r="K13" s="18">
        <f t="shared" si="1"/>
        <v>53.846153846153847</v>
      </c>
      <c r="L13" s="19">
        <v>24248.9</v>
      </c>
      <c r="M13" s="17">
        <v>5</v>
      </c>
      <c r="N13" s="18">
        <f t="shared" si="2"/>
        <v>38.46153846153846</v>
      </c>
      <c r="O13" s="20">
        <v>8690</v>
      </c>
      <c r="P13" s="17">
        <v>8</v>
      </c>
      <c r="Q13" s="18">
        <f t="shared" si="3"/>
        <v>61.53846153846154</v>
      </c>
      <c r="R13" s="21">
        <v>1826</v>
      </c>
      <c r="S13" s="17">
        <v>0</v>
      </c>
      <c r="T13" s="18">
        <f t="shared" si="4"/>
        <v>0</v>
      </c>
      <c r="U13" s="21">
        <v>0</v>
      </c>
    </row>
    <row r="14" spans="2:22" ht="15.75" x14ac:dyDescent="0.25">
      <c r="B14" s="16" t="s">
        <v>16</v>
      </c>
      <c r="C14" s="17">
        <v>14</v>
      </c>
      <c r="D14" s="17">
        <v>9</v>
      </c>
      <c r="E14" s="18">
        <f t="shared" si="0"/>
        <v>64.285714285714292</v>
      </c>
      <c r="F14" s="19">
        <v>1237.8</v>
      </c>
      <c r="G14" s="18">
        <v>10</v>
      </c>
      <c r="H14" s="18">
        <f t="shared" si="5"/>
        <v>71.428571428571431</v>
      </c>
      <c r="I14" s="19">
        <v>3851</v>
      </c>
      <c r="J14" s="17">
        <v>10</v>
      </c>
      <c r="K14" s="18">
        <f t="shared" si="1"/>
        <v>71.428571428571431</v>
      </c>
      <c r="L14" s="19">
        <v>5180.5</v>
      </c>
      <c r="M14" s="17">
        <v>7</v>
      </c>
      <c r="N14" s="18">
        <f t="shared" si="2"/>
        <v>50</v>
      </c>
      <c r="O14" s="20">
        <v>1093</v>
      </c>
      <c r="P14" s="17">
        <v>11</v>
      </c>
      <c r="Q14" s="18">
        <f t="shared" si="3"/>
        <v>78.571428571428569</v>
      </c>
      <c r="R14" s="21">
        <v>1867</v>
      </c>
      <c r="S14" s="17">
        <v>0</v>
      </c>
      <c r="T14" s="18">
        <f t="shared" si="4"/>
        <v>0</v>
      </c>
      <c r="U14" s="21">
        <v>0</v>
      </c>
    </row>
    <row r="15" spans="2:22" ht="19.5" customHeight="1" x14ac:dyDescent="0.25">
      <c r="B15" s="15" t="s">
        <v>17</v>
      </c>
      <c r="C15" s="17">
        <v>4</v>
      </c>
      <c r="D15" s="17">
        <v>4</v>
      </c>
      <c r="E15" s="18">
        <f t="shared" si="0"/>
        <v>100</v>
      </c>
      <c r="F15" s="19">
        <v>11372.6</v>
      </c>
      <c r="G15" s="18">
        <v>4</v>
      </c>
      <c r="H15" s="18">
        <f t="shared" si="5"/>
        <v>100</v>
      </c>
      <c r="I15" s="19">
        <v>25528</v>
      </c>
      <c r="J15" s="17">
        <v>0</v>
      </c>
      <c r="K15" s="18">
        <f t="shared" si="1"/>
        <v>0</v>
      </c>
      <c r="L15" s="19">
        <v>0</v>
      </c>
      <c r="M15" s="17">
        <v>1</v>
      </c>
      <c r="N15" s="18">
        <f t="shared" si="2"/>
        <v>25</v>
      </c>
      <c r="O15" s="20">
        <v>4500</v>
      </c>
      <c r="P15" s="17">
        <v>3</v>
      </c>
      <c r="Q15" s="18">
        <f t="shared" si="3"/>
        <v>75</v>
      </c>
      <c r="R15" s="21">
        <v>12424</v>
      </c>
      <c r="S15" s="17">
        <v>0</v>
      </c>
      <c r="T15" s="18">
        <f t="shared" si="4"/>
        <v>0</v>
      </c>
      <c r="U15" s="21">
        <v>0</v>
      </c>
    </row>
    <row r="16" spans="2:22" x14ac:dyDescent="0.25">
      <c r="T16" s="1"/>
      <c r="U16" s="1"/>
    </row>
    <row r="17" spans="20:21" x14ac:dyDescent="0.25">
      <c r="T17" s="1"/>
      <c r="U17" s="1"/>
    </row>
    <row r="18" spans="20:21" x14ac:dyDescent="0.25">
      <c r="T18" s="1"/>
      <c r="U18" s="1"/>
    </row>
  </sheetData>
  <mergeCells count="10">
    <mergeCell ref="B2:T2"/>
    <mergeCell ref="B4:B6"/>
    <mergeCell ref="C4:C6"/>
    <mergeCell ref="D5:F5"/>
    <mergeCell ref="G5:I5"/>
    <mergeCell ref="J5:L5"/>
    <mergeCell ref="M5:O5"/>
    <mergeCell ref="P5:R5"/>
    <mergeCell ref="S5:U5"/>
    <mergeCell ref="D4:U4"/>
  </mergeCells>
  <pageMargins left="0.45" right="0.45" top="0.5" bottom="0.5" header="0.3" footer="0.3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necesiți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2024-06-24T11:38:47Z</dcterms:modified>
</cp:coreProperties>
</file>